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<sst xmlns="http://schemas.openxmlformats.org/spreadsheetml/2006/main" count="416" uniqueCount="57">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</sst>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10" fillId="6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R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67" sqref="W6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102266.00000000001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/>
      <c r="Y8" s="62"/>
      <c r="Z8" s="62"/>
      <c r="AA8" s="62"/>
      <c r="AB8" s="61"/>
      <c r="AC8" s="64"/>
      <c r="AD8" s="64"/>
      <c r="AE8" s="65">
        <f>SUM(D8:AD8)+C8-AF9+AF16+AF25</f>
        <v>33554.19999999998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217050.59999999998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3460.2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50821.40000000001</v>
      </c>
      <c r="V9" s="68">
        <f t="shared" si="0"/>
        <v>3159.3</v>
      </c>
      <c r="W9" s="68">
        <f t="shared" si="0"/>
        <v>7276.299999999999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198264</v>
      </c>
      <c r="AG9" s="90">
        <f>AG10+AG15+AG24+AG33+AG47+AG52+AG54+AG61+AG62+AG71+AG72+AG76+AG88+AG81+AG83+AG82+AG69+AG89+AG91+AG90+AG70+AG40+AG92</f>
        <v>92587.20000000003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96">
        <f>B10+C10-AF10</f>
        <v>3881.9000000000015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72">
        <f>B11+C11-AF11</f>
        <v>2650.100000000006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72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72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96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</f>
        <v>5834.5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36810.6</v>
      </c>
      <c r="AG24" s="72">
        <f t="shared" si="3"/>
        <v>11710.000000000007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5834.5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36810.6</v>
      </c>
      <c r="AG32" s="72">
        <f>AG24-AG30</f>
        <v>11528.300000000007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100.8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205.4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432.6</v>
      </c>
      <c r="AG33" s="72">
        <f aca="true" t="shared" si="6" ref="AG33:AG38">B33+C33-AF33</f>
        <v>153.0000000000001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118.7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118.7</v>
      </c>
      <c r="AG36" s="72">
        <f t="shared" si="6"/>
        <v>78.3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5.200000000000003</v>
      </c>
      <c r="L39" s="67">
        <f t="shared" si="7"/>
        <v>0</v>
      </c>
      <c r="M39" s="72">
        <f t="shared" si="7"/>
        <v>0</v>
      </c>
      <c r="N39" s="67">
        <f t="shared" si="7"/>
        <v>6.299999999999997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2.3000000000000114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15.200000000000012</v>
      </c>
      <c r="AG39" s="72">
        <f>AG33-AG34-AG36-AG38-AG35-AG37</f>
        <v>50.00000000000013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</f>
        <v>6496.3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85.4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41.8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</v>
      </c>
      <c r="AG47" s="72">
        <f>B47+C47-AF47</f>
        <v>2861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466.60000000000036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30.400000000000006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4.799999999999997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170.4000000000002</v>
      </c>
      <c r="AG51" s="72">
        <f>AG47-AG49-AG48</f>
        <v>1335.9999999999995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261.4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2553.600000000001</v>
      </c>
      <c r="AG54" s="72">
        <f t="shared" si="11"/>
        <v>843.6999999999994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98.4</v>
      </c>
      <c r="M57" s="72"/>
      <c r="N57" s="67"/>
      <c r="O57" s="71"/>
      <c r="P57" s="67"/>
      <c r="Q57" s="71"/>
      <c r="R57" s="67">
        <v>76.8</v>
      </c>
      <c r="S57" s="72">
        <v>0.5</v>
      </c>
      <c r="T57" s="72"/>
      <c r="U57" s="72"/>
      <c r="V57" s="72"/>
      <c r="W57" s="72">
        <v>2.1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177.79999999999998</v>
      </c>
      <c r="AG57" s="72">
        <f t="shared" si="11"/>
        <v>406.4000000000001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98.49999999999997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20.20000000000001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232.89999999999998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1182.4000000000008</v>
      </c>
      <c r="AG60" s="72">
        <f>AG54-AG55-AG57-AG59-AG56-AG58</f>
        <v>198.19999999999942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532.2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4161.8</v>
      </c>
      <c r="AG62" s="72">
        <f t="shared" si="14"/>
        <v>3509.0999999999995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22.9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</v>
      </c>
      <c r="AG66" s="72">
        <f t="shared" si="14"/>
        <v>114.90000000000003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165.20000000000007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1158.5000000000002</v>
      </c>
      <c r="AG68" s="72">
        <f>AG62-AG63-AG66-AG67-AG65-AG64</f>
        <v>1755.999999999999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3773.6</v>
      </c>
      <c r="AG90" s="72">
        <f t="shared" si="16"/>
        <v>1886.7999999999997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21143.300000000003</v>
      </c>
      <c r="AG92" s="72">
        <f t="shared" si="16"/>
        <v>19377.199999999997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217050.59999999998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3460.2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50821.40000000001</v>
      </c>
      <c r="V94" s="82">
        <f t="shared" si="17"/>
        <v>3159.3</v>
      </c>
      <c r="W94" s="82">
        <f t="shared" si="17"/>
        <v>7276.299999999999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198264</v>
      </c>
      <c r="AG94" s="83">
        <f>AG10+AG15+AG24+AG33+AG47+AG52+AG54+AG61+AG62+AG69+AG71+AG72+AG76+AG81+AG82+AG83+AG88+AG89+AG90+AG91+AG70+AG40+AG92</f>
        <v>92587.20000000001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3031.5</v>
      </c>
      <c r="M96" s="72">
        <f t="shared" si="19"/>
        <v>2522</v>
      </c>
      <c r="N96" s="67">
        <f t="shared" si="19"/>
        <v>1462.5</v>
      </c>
      <c r="O96" s="67">
        <f t="shared" si="19"/>
        <v>5974.1</v>
      </c>
      <c r="P96" s="67">
        <f t="shared" si="19"/>
        <v>1468.1</v>
      </c>
      <c r="Q96" s="67">
        <f t="shared" si="19"/>
        <v>278.59999999999997</v>
      </c>
      <c r="R96" s="67">
        <f t="shared" si="19"/>
        <v>777.6999999999999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21290.399999999994</v>
      </c>
      <c r="AG96" s="71">
        <f>B96+C96-AF96</f>
        <v>21651.199999999997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103039.84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4180.599999999998</v>
      </c>
      <c r="M100" s="92">
        <f t="shared" si="24"/>
        <v>-1373.5999999999997</v>
      </c>
      <c r="N100" s="84">
        <f t="shared" si="24"/>
        <v>2443.6999999999985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446.4000000000001</v>
      </c>
      <c r="R100" s="84">
        <f t="shared" si="24"/>
        <v>278.79999999999995</v>
      </c>
      <c r="S100" s="84">
        <f t="shared" si="24"/>
        <v>937.8</v>
      </c>
      <c r="T100" s="84">
        <f t="shared" si="24"/>
        <v>10273.8</v>
      </c>
      <c r="U100" s="84">
        <f t="shared" si="24"/>
        <v>12476.000000000018</v>
      </c>
      <c r="V100" s="84">
        <f t="shared" si="24"/>
        <v>-5280.7</v>
      </c>
      <c r="W100" s="84">
        <f t="shared" si="24"/>
        <v>6382.699999999999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84501.90000000002</v>
      </c>
      <c r="AG100" s="84">
        <f>AG94-AG95-AG96-AG97-AG98-AG99</f>
        <v>59044.24000000001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2019-03-21T14:40:54Z</cp:lastPrinted>
  <dcterms:created xsi:type="dcterms:W3CDTF">2002-11-05T08:53:00Z</dcterms:created>
  <dcterms:modified xsi:type="dcterms:W3CDTF">2019-03-28T13:35:29Z</dcterms:modified>
  <cp:category/>
  <cp:version/>
  <cp:contentType/>
  <cp:contentStatus/>
</cp:coreProperties>
</file>